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rovReimbursement\HOSPITALS\SFY 2026\Web Files\"/>
    </mc:Choice>
  </mc:AlternateContent>
  <xr:revisionPtr revIDLastSave="0" documentId="8_{0771EE36-EDB3-4803-9447-A9D096F83BC1}" xr6:coauthVersionLast="47" xr6:coauthVersionMax="47" xr10:uidLastSave="{00000000-0000-0000-0000-000000000000}"/>
  <bookViews>
    <workbookView xWindow="-108" yWindow="-108" windowWidth="23256" windowHeight="13896" xr2:uid="{88C80D22-4BA8-43EE-9B82-853BF72D3A1C}"/>
  </bookViews>
  <sheets>
    <sheet name="SFY 26 Freestanding Psych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<sst xmlns="http://schemas.openxmlformats.org/spreadsheetml/2006/main" count="45" uniqueCount="44">
  <si>
    <t>Freestanding Psychiatric Hospitals</t>
  </si>
  <si>
    <t>Final Rates July 1, 2025 - June 30, 2026</t>
  </si>
  <si>
    <t>Provider Name</t>
  </si>
  <si>
    <t>NPI</t>
  </si>
  <si>
    <t>Per Diem 
Rate</t>
  </si>
  <si>
    <t>Central State Hospital</t>
  </si>
  <si>
    <t>1669574042</t>
  </si>
  <si>
    <t>Commonwealth Center for Children &amp; Adolescents</t>
  </si>
  <si>
    <t>1912951369</t>
  </si>
  <si>
    <t>Dominion Hospital</t>
  </si>
  <si>
    <t>1003853185</t>
  </si>
  <si>
    <t>Eastern State Hospital</t>
  </si>
  <si>
    <t>1346223153</t>
  </si>
  <si>
    <t>Keystone Newport News</t>
  </si>
  <si>
    <t>1356360580</t>
  </si>
  <si>
    <t>Northern Virginia Mental Health Institute</t>
  </si>
  <si>
    <t>1275646549</t>
  </si>
  <si>
    <t>North Spring Behavioral Healthcare </t>
  </si>
  <si>
    <t>1780044628</t>
  </si>
  <si>
    <t>Poplar Springs Hospital</t>
  </si>
  <si>
    <t>1124051701</t>
  </si>
  <si>
    <t>Potomac Ridge Behavioral Health System</t>
  </si>
  <si>
    <t>1497751135</t>
  </si>
  <si>
    <t>Riverside Behavioral Health Center</t>
  </si>
  <si>
    <t>1932218864</t>
  </si>
  <si>
    <t>Southern VA Mtl Hlth Inst</t>
  </si>
  <si>
    <t>1679542674</t>
  </si>
  <si>
    <t>Southwestern VA Mental Health Inst</t>
  </si>
  <si>
    <t>1851355275</t>
  </si>
  <si>
    <t>1851478879</t>
  </si>
  <si>
    <t>The Pines at Kempsville</t>
  </si>
  <si>
    <t>1942231063</t>
  </si>
  <si>
    <t>Virginia Beach Psychiatric Center</t>
  </si>
  <si>
    <t>1326071093</t>
  </si>
  <si>
    <t>Western State Hospital</t>
  </si>
  <si>
    <t>1346205069</t>
  </si>
  <si>
    <t>Out of State</t>
  </si>
  <si>
    <t>Creekside Behavioral Health, Kingsport TN</t>
  </si>
  <si>
    <t>1174038749</t>
  </si>
  <si>
    <t>CHANGE LOG</t>
  </si>
  <si>
    <t>Change Log Description</t>
  </si>
  <si>
    <t>Change Log Date</t>
  </si>
  <si>
    <t>Change Effective Date</t>
  </si>
  <si>
    <t>Removed Springbrook Behavioral Health System NPI 1386603793. No longer enrolled as Freestanding Psychiatric.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</si>
</sst>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00000000"/>
  </numFmts>
  <fonts count="11" x14ac:knownFonts="1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trike/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4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/>
    </xf>
    <xf numFmtId="0" fontId="1" fillId="0" borderId="0" xfId="1"/>
    <xf numFmtId="0" fontId="4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 wrapText="1"/>
    </xf>
    <xf numFmtId="0" fontId="5" fillId="0" borderId="2" xfId="1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 wrapText="1"/>
    </xf>
    <xf numFmtId="49" fontId="1" fillId="0" borderId="2" xfId="1" applyNumberFormat="1" applyBorder="1"/>
    <xf numFmtId="0" fontId="1" fillId="0" borderId="2" xfId="1" applyBorder="1" applyAlignment="1">
      <alignment horizontal="center"/>
    </xf>
    <xf numFmtId="0" fontId="6" fillId="0" borderId="0" xfId="0" applyFont="1"/>
    <xf numFmtId="0" fontId="1" fillId="0" borderId="2" xfId="1" applyBorder="1"/>
    <xf numFmtId="49" fontId="1" fillId="0" borderId="0" xfId="1" applyNumberFormat="1"/>
    <xf numFmtId="0" fontId="1" fillId="0" borderId="0" xfId="1" applyAlignment="1">
      <alignment horizontal="center"/>
    </xf>
    <xf numFmtId="165" fontId="8" fillId="0" borderId="2" xfId="2" applyNumberFormat="1" applyFont="1" applyBorder="1" applyAlignment="1">
      <alignment horizontal="left"/>
    </xf>
    <xf numFmtId="44" fontId="1" fillId="0" borderId="0" xfId="1" applyNumberFormat="1" applyAlignment="1">
      <alignment horizontal="center"/>
    </xf>
    <xf numFmtId="0" fontId="9" fillId="0" borderId="0" xfId="1" applyFont="1"/>
    <xf numFmtId="49" fontId="10" fillId="0" borderId="2" xfId="1" applyNumberFormat="1" applyFont="1" applyBorder="1"/>
    <xf numFmtId="0" fontId="10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wrapText="1"/>
    </xf>
    <xf numFmtId="49" fontId="1" fillId="0" borderId="2" xfId="1" applyNumberFormat="1" applyBorder="1" applyAlignment="1">
      <alignment wrapText="1"/>
    </xf>
    <xf numFmtId="14" fontId="1" fillId="0" borderId="2" xfId="1" applyNumberFormat="1" applyBorder="1" applyAlignment="1">
      <alignment horizontal="center"/>
    </xf>
    <xf numFmtId="14" fontId="1" fillId="0" borderId="2" xfId="1" applyNumberFormat="1" applyBorder="1" applyAlignment="1">
      <alignment horizontal="center" wrapText="1"/>
    </xf>
  </cellXfs>
  <cellStyles count="3">
    <cellStyle name="Normal" xfId="0" builtinId="0"/>
    <cellStyle name="Normal 3" xfId="2" xr:uid="{A4071652-4E1E-4059-85E8-D15318D04DA0}"/>
    <cellStyle name="Normal 7" xfId="1" xr:uid="{7244A7FA-B321-4959-A713-2D0809581E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ProvReimbursement\HOSPITALS\SFY%202026\Copy%20of%20Inpatient%20and%20Outpatient%20Hospital%20Rates%20SFY%2026%20updated%205-1-2025.xlsx" TargetMode="External"/><Relationship Id="rId1" Type="http://schemas.openxmlformats.org/officeDocument/2006/relationships/externalLinkPath" Target="/ProvReimbursement/HOSPITALS/SFY%202026/Copy%20of%20Inpatient%20and%20Outpatient%20Hospital%20Rates%20SFY%2026%20updated%205-1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FY 26 Acute Web File"/>
      <sheetName val="SFY 26 Rehab Web"/>
      <sheetName val="SFY 26 EAPG Web File"/>
      <sheetName val="SFY 26 Freestanding Psych"/>
      <sheetName val="Vince Hosp"/>
      <sheetName val="Vince Other"/>
      <sheetName val="Vince CS"/>
      <sheetName val="SFY 25 Acute Web File"/>
      <sheetName val="SFY 25 EAPG Web File"/>
      <sheetName val="SFY 25 Freestanding Psych Web"/>
      <sheetName val="SFY 25 Rehab Web"/>
      <sheetName val="SFY 26 Inf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1669574042</v>
          </cell>
          <cell r="C6">
            <v>1168.74</v>
          </cell>
          <cell r="E6">
            <v>1217.71</v>
          </cell>
        </row>
        <row r="7">
          <cell r="B7" t="str">
            <v>1912951369</v>
          </cell>
          <cell r="C7">
            <v>1197.49</v>
          </cell>
          <cell r="E7">
            <v>1247.6600000000001</v>
          </cell>
        </row>
        <row r="8">
          <cell r="B8" t="str">
            <v>1003853185</v>
          </cell>
          <cell r="C8">
            <v>1228.74</v>
          </cell>
          <cell r="E8">
            <v>1280.22</v>
          </cell>
        </row>
        <row r="9">
          <cell r="B9" t="str">
            <v>1346223153</v>
          </cell>
          <cell r="C9">
            <v>1151.51</v>
          </cell>
          <cell r="E9">
            <v>1199.76</v>
          </cell>
        </row>
        <row r="10">
          <cell r="B10" t="str">
            <v>1356360580</v>
          </cell>
          <cell r="C10">
            <v>1151.51</v>
          </cell>
          <cell r="E10">
            <v>1199.76</v>
          </cell>
        </row>
        <row r="11">
          <cell r="B11" t="str">
            <v>1275646549</v>
          </cell>
          <cell r="C11">
            <v>1228.74</v>
          </cell>
          <cell r="E11">
            <v>1280.22</v>
          </cell>
        </row>
        <row r="12">
          <cell r="B12" t="str">
            <v>1780044628</v>
          </cell>
          <cell r="C12">
            <v>1228.74</v>
          </cell>
          <cell r="E12">
            <v>1280.22</v>
          </cell>
        </row>
        <row r="13">
          <cell r="B13" t="str">
            <v>1124051701</v>
          </cell>
          <cell r="C13">
            <v>1168.74</v>
          </cell>
          <cell r="E13">
            <v>1217.71</v>
          </cell>
        </row>
        <row r="14">
          <cell r="B14" t="str">
            <v>1497751135</v>
          </cell>
          <cell r="C14">
            <v>1193.57</v>
          </cell>
          <cell r="E14">
            <v>1243.58</v>
          </cell>
        </row>
        <row r="15">
          <cell r="B15" t="str">
            <v>1932218864</v>
          </cell>
          <cell r="C15">
            <v>1161.56</v>
          </cell>
          <cell r="E15">
            <v>1210.23</v>
          </cell>
        </row>
        <row r="16">
          <cell r="B16" t="str">
            <v>1679542674</v>
          </cell>
          <cell r="C16">
            <v>1138.33</v>
          </cell>
          <cell r="E16">
            <v>1186.03</v>
          </cell>
        </row>
        <row r="17">
          <cell r="B17" t="str">
            <v>1851355275</v>
          </cell>
          <cell r="C17">
            <v>1083.6300000000001</v>
          </cell>
          <cell r="E17">
            <v>1129.03</v>
          </cell>
        </row>
        <row r="18">
          <cell r="B18" t="str">
            <v>1851478879</v>
          </cell>
          <cell r="C18">
            <v>1083.6300000000001</v>
          </cell>
          <cell r="E18">
            <v>1129.03</v>
          </cell>
        </row>
        <row r="19">
          <cell r="B19" t="str">
            <v>1942231063</v>
          </cell>
          <cell r="C19">
            <v>1151.51</v>
          </cell>
          <cell r="E19">
            <v>1199.76</v>
          </cell>
        </row>
        <row r="20">
          <cell r="B20" t="str">
            <v>1326071093</v>
          </cell>
          <cell r="C20">
            <v>1151.51</v>
          </cell>
          <cell r="E20">
            <v>1199.76</v>
          </cell>
        </row>
        <row r="21">
          <cell r="B21" t="str">
            <v>1346205069</v>
          </cell>
          <cell r="C21">
            <v>1197.49</v>
          </cell>
          <cell r="E21">
            <v>1247.6600000000001</v>
          </cell>
        </row>
        <row r="24">
          <cell r="B24" t="str">
            <v>1174038749</v>
          </cell>
          <cell r="C24">
            <v>1030.9100000000001</v>
          </cell>
          <cell r="E24">
            <v>1074.1099999999999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21F26-47AA-45B6-B277-1451FD226B11}">
  <dimension ref="A1:C30"/>
  <sheetViews>
    <sheetView tabSelected="1" workbookViewId="0">
      <selection activeCell="G1" sqref="G1"/>
    </sheetView>
  </sheetViews>
  <sheetFormatPr defaultRowHeight="14.4" x14ac:dyDescent="0.3"/>
  <cols>
    <col min="1" max="1" width="44.88671875" style="3" bestFit="1" customWidth="1"/>
    <col min="2" max="2" width="15" style="14" bestFit="1" customWidth="1"/>
    <col min="3" max="3" width="15.6640625" style="14" bestFit="1" customWidth="1"/>
  </cols>
  <sheetData>
    <row r="1" spans="1:3" x14ac:dyDescent="0.3">
      <c r="A1" s="1" t="s">
        <v>0</v>
      </c>
      <c r="B1" s="1"/>
      <c r="C1" s="1"/>
    </row>
    <row r="2" spans="1:3" x14ac:dyDescent="0.3">
      <c r="A2" s="2" t="s">
        <v>1</v>
      </c>
      <c r="B2" s="2"/>
      <c r="C2" s="2"/>
    </row>
    <row r="4" spans="1:3" x14ac:dyDescent="0.3">
      <c r="B4" s="3"/>
      <c r="C4" s="3"/>
    </row>
    <row r="5" spans="1:3" ht="27" x14ac:dyDescent="0.3">
      <c r="A5" s="4" t="s">
        <v>2</v>
      </c>
      <c r="B5" s="4" t="s">
        <v>3</v>
      </c>
      <c r="C5" s="5" t="s">
        <v>4</v>
      </c>
    </row>
    <row r="6" spans="1:3" x14ac:dyDescent="0.3">
      <c r="A6" s="6" t="s">
        <v>5</v>
      </c>
      <c r="B6" s="7" t="s">
        <v>6</v>
      </c>
      <c r="C6" s="8">
        <f>ROUND(VLOOKUP(B6,'[1]SFY 25 Freestanding Psych Web'!$B$6:$E$24,4,FALSE),2)</f>
        <v>1217.71</v>
      </c>
    </row>
    <row r="7" spans="1:3" x14ac:dyDescent="0.3">
      <c r="A7" s="9" t="s">
        <v>7</v>
      </c>
      <c r="B7" s="10" t="s">
        <v>8</v>
      </c>
      <c r="C7" s="8">
        <f>ROUND(VLOOKUP(B7,'[1]SFY 25 Freestanding Psych Web'!$B$6:$E$24,4,FALSE),2)</f>
        <v>1247.6600000000001</v>
      </c>
    </row>
    <row r="8" spans="1:3" s="11" customFormat="1" x14ac:dyDescent="0.3">
      <c r="A8" s="9" t="s">
        <v>9</v>
      </c>
      <c r="B8" s="10" t="s">
        <v>10</v>
      </c>
      <c r="C8" s="8">
        <f>ROUND(VLOOKUP(B8,'[1]SFY 25 Freestanding Psych Web'!$B$6:$E$24,4,FALSE),2)</f>
        <v>1280.22</v>
      </c>
    </row>
    <row r="9" spans="1:3" x14ac:dyDescent="0.3">
      <c r="A9" s="9" t="s">
        <v>11</v>
      </c>
      <c r="B9" s="10" t="s">
        <v>12</v>
      </c>
      <c r="C9" s="8">
        <f>ROUND(VLOOKUP(B9,'[1]SFY 25 Freestanding Psych Web'!$B$6:$E$24,4,FALSE),2)</f>
        <v>1199.76</v>
      </c>
    </row>
    <row r="10" spans="1:3" x14ac:dyDescent="0.3">
      <c r="A10" s="9" t="s">
        <v>13</v>
      </c>
      <c r="B10" s="10" t="s">
        <v>14</v>
      </c>
      <c r="C10" s="8">
        <f>ROUND(VLOOKUP(B10,'[1]SFY 25 Freestanding Psych Web'!$B$6:$E$24,4,FALSE),2)</f>
        <v>1199.76</v>
      </c>
    </row>
    <row r="11" spans="1:3" x14ac:dyDescent="0.3">
      <c r="A11" s="12" t="s">
        <v>15</v>
      </c>
      <c r="B11" s="10" t="s">
        <v>16</v>
      </c>
      <c r="C11" s="8">
        <f>ROUND(VLOOKUP(B11,'[1]SFY 25 Freestanding Psych Web'!$B$6:$E$24,4,FALSE),2)</f>
        <v>1280.22</v>
      </c>
    </row>
    <row r="12" spans="1:3" x14ac:dyDescent="0.3">
      <c r="A12" s="12" t="s">
        <v>17</v>
      </c>
      <c r="B12" s="10" t="s">
        <v>18</v>
      </c>
      <c r="C12" s="8">
        <f>ROUND(VLOOKUP(B12,'[1]SFY 25 Freestanding Psych Web'!$B$6:$E$24,4,FALSE),2)</f>
        <v>1280.22</v>
      </c>
    </row>
    <row r="13" spans="1:3" x14ac:dyDescent="0.3">
      <c r="A13" s="9" t="s">
        <v>19</v>
      </c>
      <c r="B13" s="10" t="s">
        <v>20</v>
      </c>
      <c r="C13" s="8">
        <f>ROUND(VLOOKUP(B13,'[1]SFY 25 Freestanding Psych Web'!$B$6:$E$24,4,FALSE),2)</f>
        <v>1217.71</v>
      </c>
    </row>
    <row r="14" spans="1:3" x14ac:dyDescent="0.3">
      <c r="A14" s="9" t="s">
        <v>21</v>
      </c>
      <c r="B14" s="10" t="s">
        <v>22</v>
      </c>
      <c r="C14" s="8">
        <f>ROUND(VLOOKUP(B14,'[1]SFY 25 Freestanding Psych Web'!$B$6:$E$24,4,FALSE),2)</f>
        <v>1243.58</v>
      </c>
    </row>
    <row r="15" spans="1:3" x14ac:dyDescent="0.3">
      <c r="A15" s="9" t="s">
        <v>23</v>
      </c>
      <c r="B15" s="10" t="s">
        <v>24</v>
      </c>
      <c r="C15" s="8">
        <f>ROUND(VLOOKUP(B15,'[1]SFY 25 Freestanding Psych Web'!$B$6:$E$24,4,FALSE),2)</f>
        <v>1210.23</v>
      </c>
    </row>
    <row r="16" spans="1:3" x14ac:dyDescent="0.3">
      <c r="A16" s="9" t="s">
        <v>25</v>
      </c>
      <c r="B16" s="10" t="s">
        <v>26</v>
      </c>
      <c r="C16" s="8">
        <f>ROUND(VLOOKUP(B16,'[1]SFY 25 Freestanding Psych Web'!$B$6:$E$24,4,FALSE),2)</f>
        <v>1186.03</v>
      </c>
    </row>
    <row r="17" spans="1:3" x14ac:dyDescent="0.3">
      <c r="A17" s="9" t="s">
        <v>27</v>
      </c>
      <c r="B17" s="10" t="s">
        <v>28</v>
      </c>
      <c r="C17" s="8">
        <f>ROUND(VLOOKUP(B17,'[1]SFY 25 Freestanding Psych Web'!$B$6:$E$24,4,FALSE),2)</f>
        <v>1129.03</v>
      </c>
    </row>
    <row r="18" spans="1:3" x14ac:dyDescent="0.3">
      <c r="A18" s="9" t="s">
        <v>27</v>
      </c>
      <c r="B18" s="10" t="s">
        <v>29</v>
      </c>
      <c r="C18" s="8">
        <f>ROUND(VLOOKUP(B18,'[1]SFY 25 Freestanding Psych Web'!$B$6:$E$24,4,FALSE),2)</f>
        <v>1129.03</v>
      </c>
    </row>
    <row r="19" spans="1:3" x14ac:dyDescent="0.3">
      <c r="A19" s="9" t="s">
        <v>30</v>
      </c>
      <c r="B19" s="10" t="s">
        <v>31</v>
      </c>
      <c r="C19" s="8">
        <f>ROUND(VLOOKUP(B19,'[1]SFY 25 Freestanding Psych Web'!$B$6:$E$24,4,FALSE),2)</f>
        <v>1199.76</v>
      </c>
    </row>
    <row r="20" spans="1:3" x14ac:dyDescent="0.3">
      <c r="A20" s="12" t="s">
        <v>32</v>
      </c>
      <c r="B20" s="10" t="s">
        <v>33</v>
      </c>
      <c r="C20" s="8">
        <f>ROUND(VLOOKUP(B20,'[1]SFY 25 Freestanding Psych Web'!$B$6:$E$24,4,FALSE),2)</f>
        <v>1199.76</v>
      </c>
    </row>
    <row r="21" spans="1:3" x14ac:dyDescent="0.3">
      <c r="A21" s="9" t="s">
        <v>34</v>
      </c>
      <c r="B21" s="10" t="s">
        <v>35</v>
      </c>
      <c r="C21" s="8">
        <f>ROUND(VLOOKUP(B21,'[1]SFY 25 Freestanding Psych Web'!$B$6:$E$24,4,FALSE),2)</f>
        <v>1247.6600000000001</v>
      </c>
    </row>
    <row r="22" spans="1:3" x14ac:dyDescent="0.3">
      <c r="A22" s="13"/>
      <c r="C22" s="8"/>
    </row>
    <row r="23" spans="1:3" x14ac:dyDescent="0.3">
      <c r="A23" s="15" t="s">
        <v>36</v>
      </c>
      <c r="B23" s="10"/>
      <c r="C23" s="8"/>
    </row>
    <row r="24" spans="1:3" x14ac:dyDescent="0.3">
      <c r="A24" s="9" t="s">
        <v>37</v>
      </c>
      <c r="B24" s="10" t="s">
        <v>38</v>
      </c>
      <c r="C24" s="8">
        <f>ROUND(VLOOKUP(B24,'[1]SFY 25 Freestanding Psych Web'!$B$6:$E$24,4,FALSE),2)</f>
        <v>1074.1099999999999</v>
      </c>
    </row>
    <row r="25" spans="1:3" x14ac:dyDescent="0.3">
      <c r="A25" s="13"/>
      <c r="C25" s="16"/>
    </row>
    <row r="26" spans="1:3" x14ac:dyDescent="0.3">
      <c r="A26" s="13"/>
      <c r="C26" s="16"/>
    </row>
    <row r="27" spans="1:3" x14ac:dyDescent="0.3">
      <c r="A27" s="17" t="s">
        <v>39</v>
      </c>
    </row>
    <row r="28" spans="1:3" ht="24.6" x14ac:dyDescent="0.3">
      <c r="A28" s="18" t="s">
        <v>40</v>
      </c>
      <c r="B28" s="19" t="s">
        <v>41</v>
      </c>
      <c r="C28" s="20" t="s">
        <v>42</v>
      </c>
    </row>
    <row r="29" spans="1:3" ht="35.4" hidden="1" x14ac:dyDescent="0.3">
      <c r="A29" s="21" t="s">
        <v>43</v>
      </c>
      <c r="B29" s="22">
        <v>44742</v>
      </c>
      <c r="C29" s="23">
        <v>44743</v>
      </c>
    </row>
    <row r="30" spans="1:3" x14ac:dyDescent="0.3">
      <c r="A30" s="21"/>
      <c r="B30" s="22"/>
      <c r="C30" s="23"/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SFY 26 Freestanding Psych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Benoit, Sara (DMAS)</dc:creator>
  <cp:lastModifiedBy>Benoit, Sara (DMAS)</cp:lastModifiedBy>
  <dcterms:created xsi:type="dcterms:W3CDTF">2025-06-06T16:15:40Z</dcterms:created>
  <dcterms:modified xsi:type="dcterms:W3CDTF">2025-06-06T16:16:44Z</dcterms:modified>
</cp:coreProperties>
</file>